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H184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H138" s="1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H89"/>
  <c r="G89"/>
  <c r="G100" s="1"/>
  <c r="F89"/>
  <c r="F100" s="1"/>
  <c r="B81"/>
  <c r="A81"/>
  <c r="L80"/>
  <c r="J80"/>
  <c r="I80"/>
  <c r="H80"/>
  <c r="G80"/>
  <c r="F80"/>
  <c r="B71"/>
  <c r="A71"/>
  <c r="L70"/>
  <c r="J70"/>
  <c r="J81" s="1"/>
  <c r="I70"/>
  <c r="H70"/>
  <c r="G70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H51"/>
  <c r="G5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H32"/>
  <c r="G32"/>
  <c r="F32"/>
  <c r="F43" s="1"/>
  <c r="B24"/>
  <c r="A24"/>
  <c r="L23"/>
  <c r="J23"/>
  <c r="I23"/>
  <c r="H23"/>
  <c r="G23"/>
  <c r="F23"/>
  <c r="B14"/>
  <c r="A14"/>
  <c r="L13"/>
  <c r="L24" s="1"/>
  <c r="J13"/>
  <c r="I13"/>
  <c r="H13"/>
  <c r="G13"/>
  <c r="F13"/>
  <c r="F24" s="1"/>
  <c r="H195" l="1"/>
  <c r="I195"/>
  <c r="I176"/>
  <c r="H176"/>
  <c r="G157"/>
  <c r="F157"/>
  <c r="J157"/>
  <c r="I157"/>
  <c r="H157"/>
  <c r="G138"/>
  <c r="I138"/>
  <c r="G119"/>
  <c r="I119"/>
  <c r="H100"/>
  <c r="I100"/>
  <c r="L196"/>
  <c r="L81"/>
  <c r="I81"/>
  <c r="H81"/>
  <c r="G81"/>
  <c r="G62"/>
  <c r="I62"/>
  <c r="H62"/>
  <c r="I43"/>
  <c r="H43"/>
  <c r="G43"/>
  <c r="F196"/>
  <c r="J24"/>
  <c r="I24"/>
  <c r="H24"/>
  <c r="G24"/>
  <c r="J196" l="1"/>
  <c r="I196"/>
  <c r="H196"/>
  <c r="G196"/>
</calcChain>
</file>

<file path=xl/sharedStrings.xml><?xml version="1.0" encoding="utf-8"?>
<sst xmlns="http://schemas.openxmlformats.org/spreadsheetml/2006/main" count="275" uniqueCount="99">
  <si>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</si>
  <si>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</si>
  <si>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</si>
  <si>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</si>
  <si>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</si>
  <si>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</si>
  <si>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</si>
  <si>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</si>
  <si>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</si>
  <si>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</si>
  <si>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</si>
  <si>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</si>
  <si>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</si>
  <si>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</si>
  <si>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</si>
  <si>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</si>
  <si>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</si>
  <si>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</si>
  <si>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</si>
  <si>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</si>
  <si>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</si>
  <si>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</si>
  <si>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</si>
  <si>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</si>
  <si>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</si>
  <si>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</si>
  <si>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</si>
  <si>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</si>
  <si>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</si>
  <si>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</si>
  <si>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</si>
  <si>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</si>
  <si>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</si>
  <si>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</si>
  <si>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</si>
  <si>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</si>
  <si>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</si>
  <si>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</si>
  <si>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</si>
  <si>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МОУ Головинская СОШ </t>
  </si>
  <si>
    <t>Каша рисовая жидкая</t>
  </si>
  <si>
    <t xml:space="preserve">Какао с молоком </t>
  </si>
  <si>
    <t xml:space="preserve">Бутерброд с сыром </t>
  </si>
  <si>
    <t xml:space="preserve">Щи из свежей капусты с картофелем </t>
  </si>
  <si>
    <t xml:space="preserve">Рис отварной с маслом сливочным </t>
  </si>
  <si>
    <t>150\5</t>
  </si>
  <si>
    <t>Рыба (филе) припущенная</t>
  </si>
  <si>
    <t xml:space="preserve">Компот из смеси сухофруктов с витамином "С" </t>
  </si>
  <si>
    <t xml:space="preserve">Хлеб ржаной </t>
  </si>
  <si>
    <t xml:space="preserve">Омлет натуральный </t>
  </si>
  <si>
    <t xml:space="preserve">Чай с сахаром и лимоном </t>
  </si>
  <si>
    <t>Масло(порциями)</t>
  </si>
  <si>
    <t xml:space="preserve">Суп картофельный с бобовыми </t>
  </si>
  <si>
    <t xml:space="preserve">Пюре картофельное </t>
  </si>
  <si>
    <t xml:space="preserve">Котлета натуральная из птицы </t>
  </si>
  <si>
    <t xml:space="preserve">Чай с сахаром </t>
  </si>
  <si>
    <t xml:space="preserve">Запеканка из творога со сгущенным молоком </t>
  </si>
  <si>
    <t>150\50</t>
  </si>
  <si>
    <t xml:space="preserve">Чай без сахара </t>
  </si>
  <si>
    <t xml:space="preserve">Суп с макаронными изделиями и с курой </t>
  </si>
  <si>
    <t>Котлета</t>
  </si>
  <si>
    <t xml:space="preserve">Каша манная молочная с маслом сливочным </t>
  </si>
  <si>
    <t>Чай с сахаром</t>
  </si>
  <si>
    <t xml:space="preserve">Батон </t>
  </si>
  <si>
    <t xml:space="preserve">Сыр порциями </t>
  </si>
  <si>
    <t xml:space="preserve">Суп картофельный с мясом </t>
  </si>
  <si>
    <t xml:space="preserve">Макаронные изделия отварные </t>
  </si>
  <si>
    <t xml:space="preserve">Кисель </t>
  </si>
  <si>
    <t xml:space="preserve">Оладьи с повидлом </t>
  </si>
  <si>
    <t>150/15</t>
  </si>
  <si>
    <t>Йогурт</t>
  </si>
  <si>
    <t xml:space="preserve">Борщ из свежей карусты с картофелем и сметаной </t>
  </si>
  <si>
    <t xml:space="preserve">Тефтели из говядины, соус томатный </t>
  </si>
  <si>
    <t>50/20</t>
  </si>
  <si>
    <t>Каша овсяная "геркулес" жидкая</t>
  </si>
  <si>
    <t xml:space="preserve">Масло (порциями) </t>
  </si>
  <si>
    <t xml:space="preserve">Щи из свежейй капусты с картофелем </t>
  </si>
  <si>
    <t>150/5</t>
  </si>
  <si>
    <t xml:space="preserve">Птица, тушенная в соусе </t>
  </si>
  <si>
    <t xml:space="preserve">Хлеб ржаной  </t>
  </si>
  <si>
    <t xml:space="preserve">Каша рисовая жидкая </t>
  </si>
  <si>
    <t>Масло (порциями)</t>
  </si>
  <si>
    <t xml:space="preserve">Суп молочный с макаронными изделиями </t>
  </si>
  <si>
    <t xml:space="preserve">Жаркое по-домашнему </t>
  </si>
  <si>
    <t xml:space="preserve">Оладьи со сгущенным молоком </t>
  </si>
  <si>
    <t>100/50</t>
  </si>
  <si>
    <t xml:space="preserve">Йогурт </t>
  </si>
  <si>
    <t xml:space="preserve">Суп картофельный с яйцом </t>
  </si>
  <si>
    <t xml:space="preserve">Каша гречневая рассыпчатая с маслом сливочным </t>
  </si>
  <si>
    <t xml:space="preserve">Гуляш из свинины </t>
  </si>
  <si>
    <t>80/40</t>
  </si>
  <si>
    <t xml:space="preserve">Макаронник </t>
  </si>
  <si>
    <t xml:space="preserve">Котлета </t>
  </si>
  <si>
    <t>Компот из смеси сухофруктов с витамином "С"</t>
  </si>
  <si>
    <t xml:space="preserve">Каша пшенная </t>
  </si>
  <si>
    <t xml:space="preserve">Сыр (порциями) </t>
  </si>
  <si>
    <t xml:space="preserve">Суп картофельный с рыбой </t>
  </si>
  <si>
    <t xml:space="preserve">Рагу из курицы </t>
  </si>
  <si>
    <t>Хлеб ржаной 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</si>
</sst>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2" sqref="N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150</v>
      </c>
      <c r="G6" s="40">
        <v>3.7</v>
      </c>
      <c r="H6" s="40">
        <v>6.4</v>
      </c>
      <c r="I6" s="40">
        <v>22.3</v>
      </c>
      <c r="J6" s="40">
        <v>163</v>
      </c>
      <c r="K6" s="41">
        <v>189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2</v>
      </c>
      <c r="H8" s="43">
        <v>1.6</v>
      </c>
      <c r="I8" s="43">
        <v>17.600000000000001</v>
      </c>
      <c r="J8" s="43">
        <v>92</v>
      </c>
      <c r="K8" s="44">
        <v>433</v>
      </c>
      <c r="L8" s="43"/>
    </row>
    <row r="9" spans="1:12" ht="15">
      <c r="A9" s="23"/>
      <c r="B9" s="15"/>
      <c r="C9" s="11"/>
      <c r="D9" s="7" t="s">
        <v>23</v>
      </c>
      <c r="E9" s="42" t="s">
        <v>42</v>
      </c>
      <c r="F9" s="43">
        <v>35</v>
      </c>
      <c r="G9" s="43">
        <v>4.5</v>
      </c>
      <c r="H9" s="43">
        <v>8.6999999999999993</v>
      </c>
      <c r="I9" s="43">
        <v>7.4</v>
      </c>
      <c r="J9" s="43">
        <v>131</v>
      </c>
      <c r="K9" s="44">
        <v>3</v>
      </c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385</v>
      </c>
      <c r="G13" s="19">
        <f t="shared" ref="G13:J13" si="0">SUM(G6:G12)</f>
        <v>10.199999999999999</v>
      </c>
      <c r="H13" s="19">
        <f t="shared" si="0"/>
        <v>16.7</v>
      </c>
      <c r="I13" s="19">
        <f t="shared" si="0"/>
        <v>47.300000000000004</v>
      </c>
      <c r="J13" s="19">
        <f t="shared" si="0"/>
        <v>386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43</v>
      </c>
      <c r="F15" s="43">
        <v>200</v>
      </c>
      <c r="G15" s="43">
        <v>5.2</v>
      </c>
      <c r="H15" s="43">
        <v>6.8</v>
      </c>
      <c r="I15" s="43">
        <v>6.9</v>
      </c>
      <c r="J15" s="43">
        <v>111</v>
      </c>
      <c r="K15" s="44">
        <v>84</v>
      </c>
      <c r="L15" s="43"/>
    </row>
    <row r="16" spans="1:12" ht="15">
      <c r="A16" s="23"/>
      <c r="B16" s="15"/>
      <c r="C16" s="11"/>
      <c r="D16" s="7" t="s">
        <v>28</v>
      </c>
      <c r="E16" s="42" t="s">
        <v>44</v>
      </c>
      <c r="F16" s="43" t="s">
        <v>45</v>
      </c>
      <c r="G16" s="43">
        <v>3.9</v>
      </c>
      <c r="H16" s="43">
        <v>6.6</v>
      </c>
      <c r="I16" s="43">
        <v>40.799999999999997</v>
      </c>
      <c r="J16" s="43">
        <v>238</v>
      </c>
      <c r="K16" s="44">
        <v>325</v>
      </c>
      <c r="L16" s="43"/>
    </row>
    <row r="17" spans="1:12" ht="15">
      <c r="A17" s="23"/>
      <c r="B17" s="15"/>
      <c r="C17" s="11"/>
      <c r="D17" s="7" t="s">
        <v>29</v>
      </c>
      <c r="E17" s="42" t="s">
        <v>46</v>
      </c>
      <c r="F17" s="43">
        <v>50</v>
      </c>
      <c r="G17" s="43">
        <v>9.6999999999999993</v>
      </c>
      <c r="H17" s="43">
        <v>0.6</v>
      </c>
      <c r="I17" s="43">
        <v>0.2</v>
      </c>
      <c r="J17" s="43">
        <v>45</v>
      </c>
      <c r="K17" s="44">
        <v>229</v>
      </c>
      <c r="L17" s="43"/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180</v>
      </c>
      <c r="G18" s="43"/>
      <c r="H18" s="43"/>
      <c r="I18" s="43">
        <v>2.1</v>
      </c>
      <c r="J18" s="43">
        <v>84</v>
      </c>
      <c r="K18" s="44">
        <v>402</v>
      </c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48</v>
      </c>
      <c r="F20" s="43">
        <v>30</v>
      </c>
      <c r="G20" s="43">
        <v>2</v>
      </c>
      <c r="H20" s="43">
        <v>0.4</v>
      </c>
      <c r="I20" s="43">
        <v>11.9</v>
      </c>
      <c r="J20" s="43">
        <v>59</v>
      </c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460</v>
      </c>
      <c r="G23" s="19">
        <f t="shared" ref="G23:J23" si="2">SUM(G14:G22)</f>
        <v>20.799999999999997</v>
      </c>
      <c r="H23" s="19">
        <f t="shared" si="2"/>
        <v>14.399999999999999</v>
      </c>
      <c r="I23" s="19">
        <f t="shared" si="2"/>
        <v>61.9</v>
      </c>
      <c r="J23" s="19">
        <f t="shared" si="2"/>
        <v>537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845</v>
      </c>
      <c r="G24" s="32">
        <f t="shared" ref="G24:J24" si="4">G13+G23</f>
        <v>30.999999999999996</v>
      </c>
      <c r="H24" s="32">
        <f t="shared" si="4"/>
        <v>31.099999999999998</v>
      </c>
      <c r="I24" s="32">
        <f t="shared" si="4"/>
        <v>109.2</v>
      </c>
      <c r="J24" s="32">
        <f t="shared" si="4"/>
        <v>923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150</v>
      </c>
      <c r="G25" s="40">
        <v>14.7</v>
      </c>
      <c r="H25" s="40">
        <v>18.899999999999999</v>
      </c>
      <c r="I25" s="40">
        <v>2.7</v>
      </c>
      <c r="J25" s="40">
        <v>240</v>
      </c>
      <c r="K25" s="41">
        <v>214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0.3</v>
      </c>
      <c r="H27" s="43"/>
      <c r="I27" s="43">
        <v>16.399999999999999</v>
      </c>
      <c r="J27" s="43">
        <v>68</v>
      </c>
      <c r="K27" s="44">
        <v>413</v>
      </c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 t="s">
        <v>51</v>
      </c>
      <c r="F30" s="43">
        <v>10</v>
      </c>
      <c r="G30" s="43">
        <v>0.1</v>
      </c>
      <c r="H30" s="43">
        <v>8.3000000000000007</v>
      </c>
      <c r="I30" s="43">
        <v>0.1</v>
      </c>
      <c r="J30" s="43">
        <v>75</v>
      </c>
      <c r="K30" s="44">
        <v>13</v>
      </c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360</v>
      </c>
      <c r="G32" s="19">
        <f t="shared" ref="G32" si="6">SUM(G25:G31)</f>
        <v>15.1</v>
      </c>
      <c r="H32" s="19">
        <f t="shared" ref="H32" si="7">SUM(H25:H31)</f>
        <v>27.2</v>
      </c>
      <c r="I32" s="19">
        <f t="shared" ref="I32" si="8">SUM(I25:I31)</f>
        <v>19.2</v>
      </c>
      <c r="J32" s="19">
        <f t="shared" ref="J32:L32" si="9">SUM(J25:J31)</f>
        <v>383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52</v>
      </c>
      <c r="F34" s="43">
        <v>200</v>
      </c>
      <c r="G34" s="43">
        <v>9.6</v>
      </c>
      <c r="H34" s="43">
        <v>8.4</v>
      </c>
      <c r="I34" s="43">
        <v>15.1</v>
      </c>
      <c r="J34" s="43">
        <v>174</v>
      </c>
      <c r="K34" s="44">
        <v>99</v>
      </c>
      <c r="L34" s="43"/>
    </row>
    <row r="35" spans="1:12" ht="15">
      <c r="A35" s="14"/>
      <c r="B35" s="15"/>
      <c r="C35" s="11"/>
      <c r="D35" s="7" t="s">
        <v>28</v>
      </c>
      <c r="E35" s="42" t="s">
        <v>53</v>
      </c>
      <c r="F35" s="43">
        <v>100</v>
      </c>
      <c r="G35" s="43">
        <v>2</v>
      </c>
      <c r="H35" s="43">
        <v>3.4</v>
      </c>
      <c r="I35" s="43">
        <v>14.2</v>
      </c>
      <c r="J35" s="43">
        <v>97</v>
      </c>
      <c r="K35" s="44">
        <v>335</v>
      </c>
      <c r="L35" s="43"/>
    </row>
    <row r="36" spans="1:12" ht="15">
      <c r="A36" s="14"/>
      <c r="B36" s="15"/>
      <c r="C36" s="11"/>
      <c r="D36" s="7" t="s">
        <v>29</v>
      </c>
      <c r="E36" s="42" t="s">
        <v>54</v>
      </c>
      <c r="F36" s="43">
        <v>80</v>
      </c>
      <c r="G36" s="43">
        <v>13</v>
      </c>
      <c r="H36" s="43">
        <v>16.3</v>
      </c>
      <c r="I36" s="43">
        <v>10.199999999999999</v>
      </c>
      <c r="J36" s="43">
        <v>239</v>
      </c>
      <c r="K36" s="44">
        <v>272</v>
      </c>
      <c r="L36" s="43"/>
    </row>
    <row r="37" spans="1:12" ht="1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0.2</v>
      </c>
      <c r="H37" s="43"/>
      <c r="I37" s="43">
        <v>16.2</v>
      </c>
      <c r="J37" s="43">
        <v>66</v>
      </c>
      <c r="K37" s="44">
        <v>430</v>
      </c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48</v>
      </c>
      <c r="F39" s="43">
        <v>30</v>
      </c>
      <c r="G39" s="43">
        <v>2</v>
      </c>
      <c r="H39" s="43">
        <v>0.4</v>
      </c>
      <c r="I39" s="43">
        <v>11.9</v>
      </c>
      <c r="J39" s="43">
        <v>59</v>
      </c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610</v>
      </c>
      <c r="G42" s="19">
        <f t="shared" ref="G42" si="10">SUM(G33:G41)</f>
        <v>26.8</v>
      </c>
      <c r="H42" s="19">
        <f t="shared" ref="H42" si="11">SUM(H33:H41)</f>
        <v>28.5</v>
      </c>
      <c r="I42" s="19">
        <f t="shared" ref="I42" si="12">SUM(I33:I41)</f>
        <v>67.600000000000009</v>
      </c>
      <c r="J42" s="19">
        <f t="shared" ref="J42:L42" si="13">SUM(J33:J41)</f>
        <v>635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970</v>
      </c>
      <c r="G43" s="32">
        <f t="shared" ref="G43" si="14">G32+G42</f>
        <v>41.9</v>
      </c>
      <c r="H43" s="32">
        <f t="shared" ref="H43" si="15">H32+H42</f>
        <v>55.7</v>
      </c>
      <c r="I43" s="32">
        <f t="shared" ref="I43" si="16">I32+I42</f>
        <v>86.800000000000011</v>
      </c>
      <c r="J43" s="32">
        <f t="shared" ref="J43:L43" si="17">J32+J42</f>
        <v>1018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 t="s">
        <v>57</v>
      </c>
      <c r="G44" s="40">
        <v>6.1</v>
      </c>
      <c r="H44" s="40">
        <v>14.9</v>
      </c>
      <c r="I44" s="40">
        <v>6.3</v>
      </c>
      <c r="J44" s="40">
        <v>185</v>
      </c>
      <c r="K44" s="41">
        <v>224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58</v>
      </c>
      <c r="F46" s="43">
        <v>200</v>
      </c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200</v>
      </c>
      <c r="G51" s="19">
        <f t="shared" ref="G51" si="18">SUM(G44:G50)</f>
        <v>6.1</v>
      </c>
      <c r="H51" s="19">
        <f t="shared" ref="H51" si="19">SUM(H44:H50)</f>
        <v>14.9</v>
      </c>
      <c r="I51" s="19">
        <f t="shared" ref="I51" si="20">SUM(I44:I50)</f>
        <v>6.3</v>
      </c>
      <c r="J51" s="19">
        <f t="shared" ref="J51:L51" si="21">SUM(J44:J50)</f>
        <v>185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59</v>
      </c>
      <c r="F53" s="43">
        <v>200</v>
      </c>
      <c r="G53" s="43">
        <v>2.6</v>
      </c>
      <c r="H53" s="43">
        <v>2.2999999999999998</v>
      </c>
      <c r="I53" s="43">
        <v>18.899999999999999</v>
      </c>
      <c r="J53" s="43">
        <v>108</v>
      </c>
      <c r="K53" s="44">
        <v>97</v>
      </c>
      <c r="L53" s="43"/>
    </row>
    <row r="54" spans="1:12" ht="15">
      <c r="A54" s="23"/>
      <c r="B54" s="15"/>
      <c r="C54" s="11"/>
      <c r="D54" s="7" t="s">
        <v>28</v>
      </c>
      <c r="E54" s="42" t="s">
        <v>44</v>
      </c>
      <c r="F54" s="43" t="s">
        <v>57</v>
      </c>
      <c r="G54" s="43">
        <v>3.9</v>
      </c>
      <c r="H54" s="43">
        <v>6.6</v>
      </c>
      <c r="I54" s="43">
        <v>40.799999999999997</v>
      </c>
      <c r="J54" s="43">
        <v>238</v>
      </c>
      <c r="K54" s="44">
        <v>325</v>
      </c>
      <c r="L54" s="43"/>
    </row>
    <row r="55" spans="1:12" ht="15">
      <c r="A55" s="23"/>
      <c r="B55" s="15"/>
      <c r="C55" s="11"/>
      <c r="D55" s="7" t="s">
        <v>29</v>
      </c>
      <c r="E55" s="42" t="s">
        <v>60</v>
      </c>
      <c r="F55" s="43">
        <v>50</v>
      </c>
      <c r="G55" s="43">
        <v>6.1</v>
      </c>
      <c r="H55" s="43">
        <v>14.9</v>
      </c>
      <c r="I55" s="43">
        <v>6.3</v>
      </c>
      <c r="J55" s="43">
        <v>185</v>
      </c>
      <c r="K55" s="44">
        <v>272</v>
      </c>
      <c r="L55" s="43"/>
    </row>
    <row r="56" spans="1:12" ht="15">
      <c r="A56" s="23"/>
      <c r="B56" s="15"/>
      <c r="C56" s="11"/>
      <c r="D56" s="7" t="s">
        <v>30</v>
      </c>
      <c r="E56" s="42" t="s">
        <v>47</v>
      </c>
      <c r="F56" s="43">
        <v>180</v>
      </c>
      <c r="G56" s="43"/>
      <c r="H56" s="43"/>
      <c r="I56" s="43">
        <v>21</v>
      </c>
      <c r="J56" s="43">
        <v>84</v>
      </c>
      <c r="K56" s="44">
        <v>402</v>
      </c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48</v>
      </c>
      <c r="F58" s="43">
        <v>30</v>
      </c>
      <c r="G58" s="43">
        <v>2</v>
      </c>
      <c r="H58" s="43">
        <v>0.4</v>
      </c>
      <c r="I58" s="43">
        <v>11.9</v>
      </c>
      <c r="J58" s="43">
        <v>59</v>
      </c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460</v>
      </c>
      <c r="G61" s="19">
        <f t="shared" ref="G61" si="22">SUM(G52:G60)</f>
        <v>14.6</v>
      </c>
      <c r="H61" s="19">
        <f t="shared" ref="H61" si="23">SUM(H52:H60)</f>
        <v>24.199999999999996</v>
      </c>
      <c r="I61" s="19">
        <f t="shared" ref="I61" si="24">SUM(I52:I60)</f>
        <v>98.9</v>
      </c>
      <c r="J61" s="19">
        <f t="shared" ref="J61:L61" si="25">SUM(J52:J60)</f>
        <v>674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660</v>
      </c>
      <c r="G62" s="32">
        <f t="shared" ref="G62" si="26">G51+G61</f>
        <v>20.7</v>
      </c>
      <c r="H62" s="32">
        <f t="shared" ref="H62" si="27">H51+H61</f>
        <v>39.099999999999994</v>
      </c>
      <c r="I62" s="32">
        <f t="shared" ref="I62" si="28">I51+I61</f>
        <v>105.2</v>
      </c>
      <c r="J62" s="32">
        <f t="shared" ref="J62:L62" si="29">J51+J61</f>
        <v>859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61</v>
      </c>
      <c r="F63" s="40" t="s">
        <v>45</v>
      </c>
      <c r="G63" s="40">
        <v>4.4000000000000004</v>
      </c>
      <c r="H63" s="40">
        <v>6.5</v>
      </c>
      <c r="I63" s="40">
        <v>22.1</v>
      </c>
      <c r="J63" s="40">
        <v>166</v>
      </c>
      <c r="K63" s="41">
        <v>189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0.2</v>
      </c>
      <c r="H65" s="43"/>
      <c r="I65" s="43">
        <v>16.2</v>
      </c>
      <c r="J65" s="43">
        <v>66</v>
      </c>
      <c r="K65" s="44">
        <v>430</v>
      </c>
      <c r="L65" s="43"/>
    </row>
    <row r="66" spans="1:12" ht="15">
      <c r="A66" s="23"/>
      <c r="B66" s="15"/>
      <c r="C66" s="11"/>
      <c r="D66" s="7" t="s">
        <v>23</v>
      </c>
      <c r="E66" s="42" t="s">
        <v>63</v>
      </c>
      <c r="F66" s="43">
        <v>20</v>
      </c>
      <c r="G66" s="43">
        <v>1.5</v>
      </c>
      <c r="H66" s="43">
        <v>0.6</v>
      </c>
      <c r="I66" s="43">
        <v>10.3</v>
      </c>
      <c r="J66" s="43">
        <v>52</v>
      </c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64</v>
      </c>
      <c r="F68" s="43">
        <v>20</v>
      </c>
      <c r="G68" s="43">
        <v>4.5999999999999996</v>
      </c>
      <c r="H68" s="43">
        <v>5.9</v>
      </c>
      <c r="I68" s="43"/>
      <c r="J68" s="43">
        <v>73</v>
      </c>
      <c r="K68" s="44">
        <v>14</v>
      </c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10.7</v>
      </c>
      <c r="H70" s="19">
        <f t="shared" ref="H70" si="31">SUM(H63:H69)</f>
        <v>13</v>
      </c>
      <c r="I70" s="19">
        <f t="shared" ref="I70" si="32">SUM(I63:I69)</f>
        <v>48.599999999999994</v>
      </c>
      <c r="J70" s="19">
        <f t="shared" ref="J70:L70" si="33">SUM(J63:J69)</f>
        <v>357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65</v>
      </c>
      <c r="F72" s="43">
        <v>200</v>
      </c>
      <c r="G72" s="43">
        <v>6.7</v>
      </c>
      <c r="H72" s="43">
        <v>5.2</v>
      </c>
      <c r="I72" s="43">
        <v>13.9</v>
      </c>
      <c r="J72" s="43">
        <v>129</v>
      </c>
      <c r="K72" s="44">
        <v>97</v>
      </c>
      <c r="L72" s="43"/>
    </row>
    <row r="73" spans="1:12" ht="15">
      <c r="A73" s="23"/>
      <c r="B73" s="15"/>
      <c r="C73" s="11"/>
      <c r="D73" s="7" t="s">
        <v>28</v>
      </c>
      <c r="E73" s="42" t="s">
        <v>66</v>
      </c>
      <c r="F73" s="43">
        <v>100</v>
      </c>
      <c r="G73" s="43">
        <v>3.6</v>
      </c>
      <c r="H73" s="43">
        <v>3</v>
      </c>
      <c r="I73" s="43">
        <v>23.3</v>
      </c>
      <c r="J73" s="43">
        <v>136</v>
      </c>
      <c r="K73" s="44">
        <v>331</v>
      </c>
      <c r="L73" s="43"/>
    </row>
    <row r="74" spans="1:12" ht="15">
      <c r="A74" s="23"/>
      <c r="B74" s="15"/>
      <c r="C74" s="11"/>
      <c r="D74" s="7" t="s">
        <v>29</v>
      </c>
      <c r="E74" s="42" t="s">
        <v>54</v>
      </c>
      <c r="F74" s="43">
        <v>80</v>
      </c>
      <c r="G74" s="43">
        <v>13</v>
      </c>
      <c r="H74" s="43">
        <v>16.3</v>
      </c>
      <c r="I74" s="43">
        <v>10.199999999999999</v>
      </c>
      <c r="J74" s="43">
        <v>239</v>
      </c>
      <c r="K74" s="44">
        <v>272</v>
      </c>
      <c r="L74" s="43"/>
    </row>
    <row r="75" spans="1:12" ht="15">
      <c r="A75" s="23"/>
      <c r="B75" s="15"/>
      <c r="C75" s="11"/>
      <c r="D75" s="7" t="s">
        <v>30</v>
      </c>
      <c r="E75" s="42" t="s">
        <v>67</v>
      </c>
      <c r="F75" s="43">
        <v>200</v>
      </c>
      <c r="G75" s="43"/>
      <c r="H75" s="43"/>
      <c r="I75" s="43">
        <v>18.5</v>
      </c>
      <c r="J75" s="43">
        <v>74</v>
      </c>
      <c r="K75" s="44">
        <v>411</v>
      </c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48</v>
      </c>
      <c r="F77" s="43">
        <v>30</v>
      </c>
      <c r="G77" s="43">
        <v>2</v>
      </c>
      <c r="H77" s="43">
        <v>0.4</v>
      </c>
      <c r="I77" s="43">
        <v>11.9</v>
      </c>
      <c r="J77" s="43">
        <v>59</v>
      </c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610</v>
      </c>
      <c r="G80" s="19">
        <f t="shared" ref="G80" si="34">SUM(G71:G79)</f>
        <v>25.3</v>
      </c>
      <c r="H80" s="19">
        <f t="shared" ref="H80" si="35">SUM(H71:H79)</f>
        <v>24.9</v>
      </c>
      <c r="I80" s="19">
        <f t="shared" ref="I80" si="36">SUM(I71:I79)</f>
        <v>77.800000000000011</v>
      </c>
      <c r="J80" s="19">
        <f t="shared" ref="J80:L80" si="37">SUM(J71:J79)</f>
        <v>637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850</v>
      </c>
      <c r="G81" s="32">
        <f t="shared" ref="G81" si="38">G70+G80</f>
        <v>36</v>
      </c>
      <c r="H81" s="32">
        <f t="shared" ref="H81" si="39">H70+H80</f>
        <v>37.9</v>
      </c>
      <c r="I81" s="32">
        <f t="shared" ref="I81" si="40">I70+I80</f>
        <v>126.4</v>
      </c>
      <c r="J81" s="32">
        <f t="shared" ref="J81:L81" si="41">J70+J80</f>
        <v>994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68</v>
      </c>
      <c r="F82" s="40" t="s">
        <v>69</v>
      </c>
      <c r="G82" s="40">
        <v>5.6</v>
      </c>
      <c r="H82" s="40">
        <v>15.7</v>
      </c>
      <c r="I82" s="40">
        <v>45.4</v>
      </c>
      <c r="J82" s="40">
        <v>345</v>
      </c>
      <c r="K82" s="41">
        <v>444</v>
      </c>
      <c r="L82" s="40"/>
    </row>
    <row r="83" spans="1:12" ht="15">
      <c r="A83" s="23"/>
      <c r="B83" s="15"/>
      <c r="C83" s="11"/>
      <c r="D83" s="6"/>
      <c r="E83" s="42" t="s">
        <v>70</v>
      </c>
      <c r="F83" s="43">
        <v>125</v>
      </c>
      <c r="G83" s="43">
        <v>3.5</v>
      </c>
      <c r="H83" s="43">
        <v>3.1</v>
      </c>
      <c r="I83" s="43">
        <v>5.6</v>
      </c>
      <c r="J83" s="43">
        <v>71</v>
      </c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55</v>
      </c>
      <c r="F84" s="43">
        <v>200</v>
      </c>
      <c r="G84" s="43">
        <v>0.2</v>
      </c>
      <c r="H84" s="43"/>
      <c r="I84" s="43">
        <v>16.2</v>
      </c>
      <c r="J84" s="43">
        <v>66</v>
      </c>
      <c r="K84" s="44">
        <v>430</v>
      </c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325</v>
      </c>
      <c r="G89" s="19">
        <f t="shared" ref="G89" si="42">SUM(G82:G88)</f>
        <v>9.2999999999999989</v>
      </c>
      <c r="H89" s="19">
        <f t="shared" ref="H89" si="43">SUM(H82:H88)</f>
        <v>18.8</v>
      </c>
      <c r="I89" s="19">
        <f t="shared" ref="I89" si="44">SUM(I82:I88)</f>
        <v>67.2</v>
      </c>
      <c r="J89" s="19">
        <f t="shared" ref="J89:L89" si="45">SUM(J82:J88)</f>
        <v>482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71</v>
      </c>
      <c r="F91" s="43">
        <v>200</v>
      </c>
      <c r="G91" s="43">
        <v>6.7</v>
      </c>
      <c r="H91" s="43">
        <v>13.1</v>
      </c>
      <c r="I91" s="43">
        <v>8.4</v>
      </c>
      <c r="J91" s="43">
        <v>195</v>
      </c>
      <c r="K91" s="44">
        <v>468</v>
      </c>
      <c r="L91" s="43"/>
    </row>
    <row r="92" spans="1:12" ht="15">
      <c r="A92" s="23"/>
      <c r="B92" s="15"/>
      <c r="C92" s="11"/>
      <c r="D92" s="7" t="s">
        <v>28</v>
      </c>
      <c r="E92" s="42" t="s">
        <v>53</v>
      </c>
      <c r="F92" s="43">
        <v>100</v>
      </c>
      <c r="G92" s="43">
        <v>2</v>
      </c>
      <c r="H92" s="43">
        <v>3.4</v>
      </c>
      <c r="I92" s="43">
        <v>14.2</v>
      </c>
      <c r="J92" s="43">
        <v>97</v>
      </c>
      <c r="K92" s="44">
        <v>335</v>
      </c>
      <c r="L92" s="43"/>
    </row>
    <row r="93" spans="1:12" ht="15">
      <c r="A93" s="23"/>
      <c r="B93" s="15"/>
      <c r="C93" s="11"/>
      <c r="D93" s="7" t="s">
        <v>29</v>
      </c>
      <c r="E93" s="42" t="s">
        <v>72</v>
      </c>
      <c r="F93" s="43" t="s">
        <v>73</v>
      </c>
      <c r="G93" s="43">
        <v>6.5</v>
      </c>
      <c r="H93" s="43">
        <v>10.6</v>
      </c>
      <c r="I93" s="43">
        <v>8.6</v>
      </c>
      <c r="J93" s="43">
        <v>159</v>
      </c>
      <c r="K93" s="44">
        <v>283</v>
      </c>
      <c r="L93" s="43"/>
    </row>
    <row r="94" spans="1:12" ht="15">
      <c r="A94" s="23"/>
      <c r="B94" s="15"/>
      <c r="C94" s="11"/>
      <c r="D94" s="7" t="s">
        <v>30</v>
      </c>
      <c r="E94" s="42" t="s">
        <v>55</v>
      </c>
      <c r="F94" s="43">
        <v>200</v>
      </c>
      <c r="G94" s="43">
        <v>0.2</v>
      </c>
      <c r="H94" s="43"/>
      <c r="I94" s="43">
        <v>16.2</v>
      </c>
      <c r="J94" s="43">
        <v>66</v>
      </c>
      <c r="K94" s="44">
        <v>430</v>
      </c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48</v>
      </c>
      <c r="F96" s="43">
        <v>30</v>
      </c>
      <c r="G96" s="43">
        <v>2</v>
      </c>
      <c r="H96" s="43">
        <v>0.4</v>
      </c>
      <c r="I96" s="43">
        <v>11.9</v>
      </c>
      <c r="J96" s="43">
        <v>59</v>
      </c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530</v>
      </c>
      <c r="G99" s="19">
        <f t="shared" ref="G99" si="46">SUM(G90:G98)</f>
        <v>17.399999999999999</v>
      </c>
      <c r="H99" s="19">
        <f t="shared" ref="H99" si="47">SUM(H90:H98)</f>
        <v>27.5</v>
      </c>
      <c r="I99" s="19">
        <f t="shared" ref="I99" si="48">SUM(I90:I98)</f>
        <v>59.300000000000004</v>
      </c>
      <c r="J99" s="19">
        <f t="shared" ref="J99:L99" si="49">SUM(J90:J98)</f>
        <v>576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855</v>
      </c>
      <c r="G100" s="32">
        <f t="shared" ref="G100" si="50">G89+G99</f>
        <v>26.699999999999996</v>
      </c>
      <c r="H100" s="32">
        <f t="shared" ref="H100" si="51">H89+H99</f>
        <v>46.3</v>
      </c>
      <c r="I100" s="32">
        <f t="shared" ref="I100" si="52">I89+I99</f>
        <v>126.5</v>
      </c>
      <c r="J100" s="32">
        <f t="shared" ref="J100:L100" si="53">J89+J99</f>
        <v>1058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150</v>
      </c>
      <c r="G101" s="40">
        <v>4.9000000000000004</v>
      </c>
      <c r="H101" s="40">
        <v>7.3</v>
      </c>
      <c r="I101" s="40">
        <v>18.3</v>
      </c>
      <c r="J101" s="40">
        <v>158</v>
      </c>
      <c r="K101" s="41">
        <v>189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55</v>
      </c>
      <c r="F103" s="43">
        <v>200</v>
      </c>
      <c r="G103" s="43">
        <v>0.2</v>
      </c>
      <c r="H103" s="43"/>
      <c r="I103" s="43">
        <v>16.2</v>
      </c>
      <c r="J103" s="43">
        <v>66</v>
      </c>
      <c r="K103" s="44">
        <v>430</v>
      </c>
      <c r="L103" s="43"/>
    </row>
    <row r="104" spans="1:12" ht="15">
      <c r="A104" s="23"/>
      <c r="B104" s="15"/>
      <c r="C104" s="11"/>
      <c r="D104" s="7" t="s">
        <v>23</v>
      </c>
      <c r="E104" s="42" t="s">
        <v>63</v>
      </c>
      <c r="F104" s="43">
        <v>20</v>
      </c>
      <c r="G104" s="43">
        <v>1.6</v>
      </c>
      <c r="H104" s="43">
        <v>0.2</v>
      </c>
      <c r="I104" s="43">
        <v>9.8000000000000007</v>
      </c>
      <c r="J104" s="43">
        <v>48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75</v>
      </c>
      <c r="F106" s="43">
        <v>10</v>
      </c>
      <c r="G106" s="43">
        <v>0.1</v>
      </c>
      <c r="H106" s="43">
        <v>8.3000000000000007</v>
      </c>
      <c r="I106" s="43">
        <v>0.1</v>
      </c>
      <c r="J106" s="43">
        <v>75</v>
      </c>
      <c r="K106" s="44">
        <v>13</v>
      </c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380</v>
      </c>
      <c r="G108" s="19">
        <f t="shared" ref="G108:J108" si="54">SUM(G101:G107)</f>
        <v>6.8000000000000007</v>
      </c>
      <c r="H108" s="19">
        <f t="shared" si="54"/>
        <v>15.8</v>
      </c>
      <c r="I108" s="19">
        <f t="shared" si="54"/>
        <v>44.4</v>
      </c>
      <c r="J108" s="19">
        <f t="shared" si="54"/>
        <v>347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76</v>
      </c>
      <c r="F110" s="43">
        <v>200</v>
      </c>
      <c r="G110" s="43">
        <v>5.2</v>
      </c>
      <c r="H110" s="43">
        <v>6.8</v>
      </c>
      <c r="I110" s="43">
        <v>6.9</v>
      </c>
      <c r="J110" s="43">
        <v>111</v>
      </c>
      <c r="K110" s="44">
        <v>84</v>
      </c>
      <c r="L110" s="43"/>
    </row>
    <row r="111" spans="1:12" ht="15">
      <c r="A111" s="23"/>
      <c r="B111" s="15"/>
      <c r="C111" s="11"/>
      <c r="D111" s="7" t="s">
        <v>28</v>
      </c>
      <c r="E111" s="42" t="s">
        <v>44</v>
      </c>
      <c r="F111" s="43" t="s">
        <v>77</v>
      </c>
      <c r="G111" s="43">
        <v>3.9</v>
      </c>
      <c r="H111" s="43">
        <v>6.6</v>
      </c>
      <c r="I111" s="43">
        <v>40.799999999999997</v>
      </c>
      <c r="J111" s="43">
        <v>238</v>
      </c>
      <c r="K111" s="44">
        <v>325</v>
      </c>
      <c r="L111" s="43"/>
    </row>
    <row r="112" spans="1:12" ht="15">
      <c r="A112" s="23"/>
      <c r="B112" s="15"/>
      <c r="C112" s="11"/>
      <c r="D112" s="7" t="s">
        <v>29</v>
      </c>
      <c r="E112" s="42" t="s">
        <v>78</v>
      </c>
      <c r="F112" s="43">
        <v>175</v>
      </c>
      <c r="G112" s="43">
        <v>17.899999999999999</v>
      </c>
      <c r="H112" s="43">
        <v>13.7</v>
      </c>
      <c r="I112" s="43">
        <v>13.5</v>
      </c>
      <c r="J112" s="43">
        <v>249</v>
      </c>
      <c r="K112" s="44">
        <v>308</v>
      </c>
      <c r="L112" s="43"/>
    </row>
    <row r="113" spans="1:12" ht="15">
      <c r="A113" s="23"/>
      <c r="B113" s="15"/>
      <c r="C113" s="11"/>
      <c r="D113" s="7" t="s">
        <v>30</v>
      </c>
      <c r="E113" s="42" t="s">
        <v>67</v>
      </c>
      <c r="F113" s="43">
        <v>200</v>
      </c>
      <c r="G113" s="43">
        <v>0.1</v>
      </c>
      <c r="H113" s="43">
        <v>0.1</v>
      </c>
      <c r="I113" s="43">
        <v>27.9</v>
      </c>
      <c r="J113" s="43">
        <v>113</v>
      </c>
      <c r="K113" s="44">
        <v>411</v>
      </c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79</v>
      </c>
      <c r="F115" s="43">
        <v>30</v>
      </c>
      <c r="G115" s="43">
        <v>2</v>
      </c>
      <c r="H115" s="43">
        <v>0.4</v>
      </c>
      <c r="I115" s="43">
        <v>11.9</v>
      </c>
      <c r="J115" s="43">
        <v>59</v>
      </c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605</v>
      </c>
      <c r="G118" s="19">
        <f t="shared" ref="G118:J118" si="56">SUM(G109:G117)</f>
        <v>29.1</v>
      </c>
      <c r="H118" s="19">
        <f t="shared" si="56"/>
        <v>27.599999999999998</v>
      </c>
      <c r="I118" s="19">
        <f t="shared" si="56"/>
        <v>101</v>
      </c>
      <c r="J118" s="19">
        <f t="shared" si="56"/>
        <v>770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985</v>
      </c>
      <c r="G119" s="32">
        <f t="shared" ref="G119" si="58">G108+G118</f>
        <v>35.900000000000006</v>
      </c>
      <c r="H119" s="32">
        <f t="shared" ref="H119" si="59">H108+H118</f>
        <v>43.4</v>
      </c>
      <c r="I119" s="32">
        <f t="shared" ref="I119" si="60">I108+I118</f>
        <v>145.4</v>
      </c>
      <c r="J119" s="32">
        <f t="shared" ref="J119:L119" si="61">J108+J118</f>
        <v>1117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80</v>
      </c>
      <c r="F120" s="40">
        <v>150</v>
      </c>
      <c r="G120" s="40">
        <v>3.7</v>
      </c>
      <c r="H120" s="40">
        <v>6.4</v>
      </c>
      <c r="I120" s="40">
        <v>22.3</v>
      </c>
      <c r="J120" s="40">
        <v>163</v>
      </c>
      <c r="K120" s="41">
        <v>189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0.2</v>
      </c>
      <c r="H122" s="43"/>
      <c r="I122" s="43">
        <v>16.2</v>
      </c>
      <c r="J122" s="43">
        <v>66</v>
      </c>
      <c r="K122" s="44">
        <v>430</v>
      </c>
      <c r="L122" s="43"/>
    </row>
    <row r="123" spans="1:12" ht="15">
      <c r="A123" s="14"/>
      <c r="B123" s="15"/>
      <c r="C123" s="11"/>
      <c r="D123" s="7" t="s">
        <v>23</v>
      </c>
      <c r="E123" s="42" t="s">
        <v>63</v>
      </c>
      <c r="F123" s="43">
        <v>20</v>
      </c>
      <c r="G123" s="43">
        <v>1.5</v>
      </c>
      <c r="H123" s="43">
        <v>0.6</v>
      </c>
      <c r="I123" s="43">
        <v>10.3</v>
      </c>
      <c r="J123" s="43">
        <v>52</v>
      </c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 t="s">
        <v>81</v>
      </c>
      <c r="F125" s="43">
        <v>10</v>
      </c>
      <c r="G125" s="43">
        <v>0.1</v>
      </c>
      <c r="H125" s="43">
        <v>8.3000000000000007</v>
      </c>
      <c r="I125" s="43">
        <v>0.1</v>
      </c>
      <c r="J125" s="43">
        <v>75</v>
      </c>
      <c r="K125" s="44">
        <v>13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380</v>
      </c>
      <c r="G127" s="19">
        <f t="shared" ref="G127:J127" si="62">SUM(G120:G126)</f>
        <v>5.5</v>
      </c>
      <c r="H127" s="19">
        <f t="shared" si="62"/>
        <v>15.3</v>
      </c>
      <c r="I127" s="19">
        <f t="shared" si="62"/>
        <v>48.9</v>
      </c>
      <c r="J127" s="19">
        <f t="shared" si="62"/>
        <v>356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82</v>
      </c>
      <c r="F129" s="43">
        <v>200</v>
      </c>
      <c r="G129" s="43">
        <v>4.5999999999999996</v>
      </c>
      <c r="H129" s="43">
        <v>3.9</v>
      </c>
      <c r="I129" s="43">
        <v>17.399999999999999</v>
      </c>
      <c r="J129" s="43">
        <v>124</v>
      </c>
      <c r="K129" s="44">
        <v>112</v>
      </c>
      <c r="L129" s="43"/>
    </row>
    <row r="130" spans="1:12" ht="15">
      <c r="A130" s="14"/>
      <c r="B130" s="15"/>
      <c r="C130" s="11"/>
      <c r="D130" s="7" t="s">
        <v>28</v>
      </c>
      <c r="E130" s="42" t="s">
        <v>83</v>
      </c>
      <c r="F130" s="43">
        <v>220</v>
      </c>
      <c r="G130" s="43">
        <v>23.6</v>
      </c>
      <c r="H130" s="43">
        <v>24.3</v>
      </c>
      <c r="I130" s="43">
        <v>23.5</v>
      </c>
      <c r="J130" s="43">
        <v>407</v>
      </c>
      <c r="K130" s="44">
        <v>259</v>
      </c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55</v>
      </c>
      <c r="F132" s="43">
        <v>200</v>
      </c>
      <c r="G132" s="43">
        <v>0.2</v>
      </c>
      <c r="H132" s="43"/>
      <c r="I132" s="43">
        <v>16.2</v>
      </c>
      <c r="J132" s="43">
        <v>66</v>
      </c>
      <c r="K132" s="44">
        <v>430</v>
      </c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48</v>
      </c>
      <c r="F134" s="43">
        <v>30</v>
      </c>
      <c r="G134" s="43">
        <v>2</v>
      </c>
      <c r="H134" s="43">
        <v>0.4</v>
      </c>
      <c r="I134" s="43">
        <v>11.9</v>
      </c>
      <c r="J134" s="43">
        <v>59</v>
      </c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650</v>
      </c>
      <c r="G137" s="19">
        <f t="shared" ref="G137:J137" si="64">SUM(G128:G136)</f>
        <v>30.400000000000002</v>
      </c>
      <c r="H137" s="19">
        <f t="shared" si="64"/>
        <v>28.599999999999998</v>
      </c>
      <c r="I137" s="19">
        <f t="shared" si="64"/>
        <v>69</v>
      </c>
      <c r="J137" s="19">
        <f t="shared" si="64"/>
        <v>656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1030</v>
      </c>
      <c r="G138" s="32">
        <f t="shared" ref="G138" si="66">G127+G137</f>
        <v>35.900000000000006</v>
      </c>
      <c r="H138" s="32">
        <f t="shared" ref="H138" si="67">H127+H137</f>
        <v>43.9</v>
      </c>
      <c r="I138" s="32">
        <f t="shared" ref="I138" si="68">I127+I137</f>
        <v>117.9</v>
      </c>
      <c r="J138" s="32">
        <f t="shared" ref="J138:L138" si="69">J127+J137</f>
        <v>1012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84</v>
      </c>
      <c r="F139" s="40" t="s">
        <v>85</v>
      </c>
      <c r="G139" s="40">
        <v>70.900000000000006</v>
      </c>
      <c r="H139" s="40">
        <v>22.3</v>
      </c>
      <c r="I139" s="40">
        <v>432.3</v>
      </c>
      <c r="J139" s="40">
        <v>2209</v>
      </c>
      <c r="K139" s="41">
        <v>444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0.2</v>
      </c>
      <c r="H141" s="43"/>
      <c r="I141" s="43">
        <v>15.1</v>
      </c>
      <c r="J141" s="43">
        <v>61</v>
      </c>
      <c r="K141" s="44">
        <v>430</v>
      </c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86</v>
      </c>
      <c r="F144" s="43">
        <v>125</v>
      </c>
      <c r="G144" s="43">
        <v>3.5</v>
      </c>
      <c r="H144" s="43">
        <v>3.1</v>
      </c>
      <c r="I144" s="43">
        <v>5.6</v>
      </c>
      <c r="J144" s="43">
        <v>71</v>
      </c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325</v>
      </c>
      <c r="G146" s="19">
        <f t="shared" ref="G146:J146" si="70">SUM(G139:G145)</f>
        <v>74.600000000000009</v>
      </c>
      <c r="H146" s="19">
        <f t="shared" si="70"/>
        <v>25.400000000000002</v>
      </c>
      <c r="I146" s="19">
        <f t="shared" si="70"/>
        <v>453.00000000000006</v>
      </c>
      <c r="J146" s="19">
        <f t="shared" si="70"/>
        <v>2341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87</v>
      </c>
      <c r="F148" s="43">
        <v>200</v>
      </c>
      <c r="G148" s="43">
        <v>4.5999999999999996</v>
      </c>
      <c r="H148" s="43">
        <v>6.6</v>
      </c>
      <c r="I148" s="43">
        <v>15.1</v>
      </c>
      <c r="J148" s="43">
        <v>138</v>
      </c>
      <c r="K148" s="44">
        <v>97</v>
      </c>
      <c r="L148" s="43"/>
    </row>
    <row r="149" spans="1:12" ht="15">
      <c r="A149" s="23"/>
      <c r="B149" s="15"/>
      <c r="C149" s="11"/>
      <c r="D149" s="7" t="s">
        <v>28</v>
      </c>
      <c r="E149" s="42" t="s">
        <v>88</v>
      </c>
      <c r="F149" s="43">
        <v>130</v>
      </c>
      <c r="G149" s="43">
        <v>7.3</v>
      </c>
      <c r="H149" s="43">
        <v>5.9</v>
      </c>
      <c r="I149" s="43">
        <v>32.9</v>
      </c>
      <c r="J149" s="43">
        <v>214</v>
      </c>
      <c r="K149" s="44">
        <v>181</v>
      </c>
      <c r="L149" s="43"/>
    </row>
    <row r="150" spans="1:12" ht="15">
      <c r="A150" s="23"/>
      <c r="B150" s="15"/>
      <c r="C150" s="11"/>
      <c r="D150" s="7" t="s">
        <v>29</v>
      </c>
      <c r="E150" s="42" t="s">
        <v>89</v>
      </c>
      <c r="F150" s="43" t="s">
        <v>90</v>
      </c>
      <c r="G150" s="43">
        <v>18.600000000000001</v>
      </c>
      <c r="H150" s="43">
        <v>46.2</v>
      </c>
      <c r="I150" s="43">
        <v>5.7</v>
      </c>
      <c r="J150" s="43">
        <v>61</v>
      </c>
      <c r="K150" s="44">
        <v>259</v>
      </c>
      <c r="L150" s="43"/>
    </row>
    <row r="151" spans="1:12" ht="1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0.2</v>
      </c>
      <c r="H151" s="43"/>
      <c r="I151" s="43">
        <v>15.1</v>
      </c>
      <c r="J151" s="43">
        <v>61</v>
      </c>
      <c r="K151" s="44">
        <v>430</v>
      </c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48</v>
      </c>
      <c r="F153" s="43">
        <v>30</v>
      </c>
      <c r="G153" s="43">
        <v>2</v>
      </c>
      <c r="H153" s="43">
        <v>0.4</v>
      </c>
      <c r="I153" s="43">
        <v>11.9</v>
      </c>
      <c r="J153" s="43">
        <v>59</v>
      </c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560</v>
      </c>
      <c r="G156" s="19">
        <f t="shared" ref="G156:J156" si="72">SUM(G147:G155)</f>
        <v>32.700000000000003</v>
      </c>
      <c r="H156" s="19">
        <f t="shared" si="72"/>
        <v>59.1</v>
      </c>
      <c r="I156" s="19">
        <f t="shared" si="72"/>
        <v>80.7</v>
      </c>
      <c r="J156" s="19">
        <f t="shared" si="72"/>
        <v>533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885</v>
      </c>
      <c r="G157" s="32">
        <f t="shared" ref="G157" si="74">G146+G156</f>
        <v>107.30000000000001</v>
      </c>
      <c r="H157" s="32">
        <f t="shared" ref="H157" si="75">H146+H156</f>
        <v>84.5</v>
      </c>
      <c r="I157" s="32">
        <f t="shared" ref="I157" si="76">I146+I156</f>
        <v>533.70000000000005</v>
      </c>
      <c r="J157" s="32">
        <f t="shared" ref="J157:L157" si="77">J146+J156</f>
        <v>2874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91</v>
      </c>
      <c r="F158" s="40">
        <v>205</v>
      </c>
      <c r="G158" s="40">
        <v>8.1</v>
      </c>
      <c r="H158" s="40">
        <v>9.6</v>
      </c>
      <c r="I158" s="40">
        <v>53.2</v>
      </c>
      <c r="J158" s="40">
        <v>332</v>
      </c>
      <c r="K158" s="41">
        <v>207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0.2</v>
      </c>
      <c r="H160" s="43"/>
      <c r="I160" s="43">
        <v>16.2</v>
      </c>
      <c r="J160" s="43">
        <v>66</v>
      </c>
      <c r="K160" s="44">
        <v>430</v>
      </c>
      <c r="L160" s="43"/>
    </row>
    <row r="161" spans="1:12" ht="15">
      <c r="A161" s="23"/>
      <c r="B161" s="15"/>
      <c r="C161" s="11"/>
      <c r="D161" s="7" t="s">
        <v>23</v>
      </c>
      <c r="E161" s="42" t="s">
        <v>63</v>
      </c>
      <c r="F161" s="43">
        <v>20</v>
      </c>
      <c r="G161" s="43">
        <v>1.5</v>
      </c>
      <c r="H161" s="43">
        <v>0.6</v>
      </c>
      <c r="I161" s="43">
        <v>10.3</v>
      </c>
      <c r="J161" s="43">
        <v>52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81</v>
      </c>
      <c r="F163" s="43">
        <v>10</v>
      </c>
      <c r="G163" s="43">
        <v>0.1</v>
      </c>
      <c r="H163" s="43">
        <v>8.3000000000000007</v>
      </c>
      <c r="I163" s="43">
        <v>0.1</v>
      </c>
      <c r="J163" s="43">
        <v>75</v>
      </c>
      <c r="K163" s="44">
        <v>13</v>
      </c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435</v>
      </c>
      <c r="G165" s="19">
        <f t="shared" ref="G165:J165" si="78">SUM(G158:G164)</f>
        <v>9.8999999999999986</v>
      </c>
      <c r="H165" s="19">
        <f t="shared" si="78"/>
        <v>18.5</v>
      </c>
      <c r="I165" s="19">
        <f t="shared" si="78"/>
        <v>79.8</v>
      </c>
      <c r="J165" s="19">
        <f t="shared" si="78"/>
        <v>525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52</v>
      </c>
      <c r="F167" s="43">
        <v>200</v>
      </c>
      <c r="G167" s="43">
        <v>9.6</v>
      </c>
      <c r="H167" s="43">
        <v>8.4</v>
      </c>
      <c r="I167" s="43">
        <v>15.1</v>
      </c>
      <c r="J167" s="43">
        <v>174</v>
      </c>
      <c r="K167" s="44">
        <v>99</v>
      </c>
      <c r="L167" s="43"/>
    </row>
    <row r="168" spans="1:12" ht="15">
      <c r="A168" s="23"/>
      <c r="B168" s="15"/>
      <c r="C168" s="11"/>
      <c r="D168" s="7" t="s">
        <v>28</v>
      </c>
      <c r="E168" s="42" t="s">
        <v>66</v>
      </c>
      <c r="F168" s="43">
        <v>100</v>
      </c>
      <c r="G168" s="43">
        <v>3.6</v>
      </c>
      <c r="H168" s="43">
        <v>24</v>
      </c>
      <c r="I168" s="43">
        <v>10.199999999999999</v>
      </c>
      <c r="J168" s="43">
        <v>296</v>
      </c>
      <c r="K168" s="44">
        <v>331</v>
      </c>
      <c r="L168" s="43"/>
    </row>
    <row r="169" spans="1:12" ht="15">
      <c r="A169" s="23"/>
      <c r="B169" s="15"/>
      <c r="C169" s="11"/>
      <c r="D169" s="7" t="s">
        <v>29</v>
      </c>
      <c r="E169" s="42" t="s">
        <v>92</v>
      </c>
      <c r="F169" s="43">
        <v>80</v>
      </c>
      <c r="G169" s="43">
        <v>9.9</v>
      </c>
      <c r="H169" s="43">
        <v>8.4</v>
      </c>
      <c r="I169" s="43">
        <v>15.1</v>
      </c>
      <c r="J169" s="43">
        <v>174</v>
      </c>
      <c r="K169" s="44">
        <v>272</v>
      </c>
      <c r="L169" s="43"/>
    </row>
    <row r="170" spans="1:12" ht="15">
      <c r="A170" s="23"/>
      <c r="B170" s="15"/>
      <c r="C170" s="11"/>
      <c r="D170" s="7" t="s">
        <v>30</v>
      </c>
      <c r="E170" s="42" t="s">
        <v>93</v>
      </c>
      <c r="F170" s="43">
        <v>180</v>
      </c>
      <c r="G170" s="43"/>
      <c r="H170" s="43"/>
      <c r="I170" s="43">
        <v>21</v>
      </c>
      <c r="J170" s="43">
        <v>84</v>
      </c>
      <c r="K170" s="44">
        <v>402</v>
      </c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560</v>
      </c>
      <c r="G175" s="19">
        <f t="shared" ref="G175:J175" si="80">SUM(G166:G174)</f>
        <v>23.1</v>
      </c>
      <c r="H175" s="19">
        <f t="shared" si="80"/>
        <v>40.799999999999997</v>
      </c>
      <c r="I175" s="19">
        <f t="shared" si="80"/>
        <v>61.4</v>
      </c>
      <c r="J175" s="19">
        <f t="shared" si="80"/>
        <v>728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995</v>
      </c>
      <c r="G176" s="32">
        <f t="shared" ref="G176" si="82">G165+G175</f>
        <v>33</v>
      </c>
      <c r="H176" s="32">
        <f t="shared" ref="H176" si="83">H165+H175</f>
        <v>59.3</v>
      </c>
      <c r="I176" s="32">
        <f t="shared" ref="I176" si="84">I165+I175</f>
        <v>141.19999999999999</v>
      </c>
      <c r="J176" s="32">
        <f t="shared" ref="J176:L176" si="85">J165+J175</f>
        <v>1253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205</v>
      </c>
      <c r="G177" s="40">
        <v>7.2</v>
      </c>
      <c r="H177" s="40">
        <v>7.5</v>
      </c>
      <c r="I177" s="40">
        <v>34.9</v>
      </c>
      <c r="J177" s="40">
        <v>238</v>
      </c>
      <c r="K177" s="41">
        <v>417</v>
      </c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58</v>
      </c>
      <c r="F179" s="43">
        <v>200</v>
      </c>
      <c r="G179" s="43">
        <v>0.8</v>
      </c>
      <c r="H179" s="43"/>
      <c r="I179" s="43">
        <v>1.6</v>
      </c>
      <c r="J179" s="43">
        <v>10</v>
      </c>
      <c r="K179" s="44">
        <v>417</v>
      </c>
      <c r="L179" s="43"/>
    </row>
    <row r="180" spans="1:12" ht="15">
      <c r="A180" s="23"/>
      <c r="B180" s="15"/>
      <c r="C180" s="11"/>
      <c r="D180" s="7" t="s">
        <v>23</v>
      </c>
      <c r="E180" s="42" t="s">
        <v>63</v>
      </c>
      <c r="F180" s="43">
        <v>20</v>
      </c>
      <c r="G180" s="43">
        <v>1.6</v>
      </c>
      <c r="H180" s="43">
        <v>0.2</v>
      </c>
      <c r="I180" s="43">
        <v>9.8000000000000007</v>
      </c>
      <c r="J180" s="43">
        <v>48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 t="s">
        <v>95</v>
      </c>
      <c r="F182" s="43">
        <v>20</v>
      </c>
      <c r="G182" s="43">
        <v>4.5999999999999996</v>
      </c>
      <c r="H182" s="43">
        <v>5.9</v>
      </c>
      <c r="I182" s="43"/>
      <c r="J182" s="43">
        <v>73</v>
      </c>
      <c r="K182" s="44">
        <v>14</v>
      </c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445</v>
      </c>
      <c r="G184" s="19">
        <f t="shared" ref="G184:J184" si="86">SUM(G177:G183)</f>
        <v>14.2</v>
      </c>
      <c r="H184" s="19">
        <f t="shared" si="86"/>
        <v>13.600000000000001</v>
      </c>
      <c r="I184" s="19">
        <f t="shared" si="86"/>
        <v>46.3</v>
      </c>
      <c r="J184" s="19">
        <f t="shared" si="86"/>
        <v>369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96</v>
      </c>
      <c r="F186" s="43">
        <v>230</v>
      </c>
      <c r="G186" s="43">
        <v>8.1999999999999993</v>
      </c>
      <c r="H186" s="43">
        <v>4.8</v>
      </c>
      <c r="I186" s="43">
        <v>16</v>
      </c>
      <c r="J186" s="43">
        <v>141</v>
      </c>
      <c r="K186" s="44">
        <v>97</v>
      </c>
      <c r="L186" s="43"/>
    </row>
    <row r="187" spans="1:12" ht="15">
      <c r="A187" s="23"/>
      <c r="B187" s="15"/>
      <c r="C187" s="11"/>
      <c r="D187" s="7" t="s">
        <v>28</v>
      </c>
      <c r="E187" s="42" t="s">
        <v>97</v>
      </c>
      <c r="F187" s="43">
        <v>175</v>
      </c>
      <c r="G187" s="43">
        <v>44.6</v>
      </c>
      <c r="H187" s="43">
        <v>45</v>
      </c>
      <c r="I187" s="43">
        <v>0.6</v>
      </c>
      <c r="J187" s="43">
        <v>585</v>
      </c>
      <c r="K187" s="44">
        <v>307</v>
      </c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43">
        <v>0.1</v>
      </c>
      <c r="H189" s="43">
        <v>0.1</v>
      </c>
      <c r="I189" s="43">
        <v>27.1</v>
      </c>
      <c r="J189" s="43">
        <v>142</v>
      </c>
      <c r="K189" s="44">
        <v>411</v>
      </c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98</v>
      </c>
      <c r="F191" s="43">
        <v>30</v>
      </c>
      <c r="G191" s="43">
        <v>2</v>
      </c>
      <c r="H191" s="43">
        <v>0.4</v>
      </c>
      <c r="I191" s="43">
        <v>11.9</v>
      </c>
      <c r="J191" s="43">
        <v>59</v>
      </c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635</v>
      </c>
      <c r="G194" s="19">
        <f t="shared" ref="G194:J194" si="88">SUM(G185:G193)</f>
        <v>54.9</v>
      </c>
      <c r="H194" s="19">
        <f t="shared" si="88"/>
        <v>50.3</v>
      </c>
      <c r="I194" s="19">
        <f t="shared" si="88"/>
        <v>55.6</v>
      </c>
      <c r="J194" s="19">
        <f t="shared" si="88"/>
        <v>927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1080</v>
      </c>
      <c r="G195" s="32">
        <f t="shared" ref="G195" si="90">G184+G194</f>
        <v>69.099999999999994</v>
      </c>
      <c r="H195" s="32">
        <f t="shared" ref="H195" si="91">H184+H194</f>
        <v>63.9</v>
      </c>
      <c r="I195" s="32">
        <f t="shared" ref="I195" si="92">I184+I194</f>
        <v>101.9</v>
      </c>
      <c r="J195" s="32">
        <f t="shared" ref="J195:L195" si="93">J184+J194</f>
        <v>1296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915.5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43.75</v>
      </c>
      <c r="H196" s="34">
        <f t="shared" si="94"/>
        <v>50.51</v>
      </c>
      <c r="I196" s="34">
        <f t="shared" si="94"/>
        <v>159.42000000000002</v>
      </c>
      <c r="J196" s="34">
        <f t="shared" si="94"/>
        <v>1240.4000000000001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2022-05-16T14:23:56Z</dcterms:created>
  <dcterms:modified xsi:type="dcterms:W3CDTF">2023-10-13T12:24:28Z</dcterms:modified>
</cp:coreProperties>
</file>